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60" windowHeight="8100" tabRatio="952"/>
  </bookViews>
  <sheets>
    <sheet name="SENIORZY 2016" sheetId="1" r:id="rId1"/>
  </sheets>
  <calcPr calcId="152511" iterateDelta="1E-4"/>
</workbook>
</file>

<file path=xl/calcChain.xml><?xml version="1.0" encoding="utf-8"?>
<calcChain xmlns="http://schemas.openxmlformats.org/spreadsheetml/2006/main">
  <c r="G52" i="1" l="1"/>
  <c r="G53" i="1" s="1"/>
  <c r="F52" i="1"/>
  <c r="F53" i="1" s="1"/>
</calcChain>
</file>

<file path=xl/sharedStrings.xml><?xml version="1.0" encoding="utf-8"?>
<sst xmlns="http://schemas.openxmlformats.org/spreadsheetml/2006/main" count="105" uniqueCount="81">
  <si>
    <t>Jednostka samorządu terytorialnego wobec seniorów 2016</t>
  </si>
  <si>
    <t>Metryczka  za 2016</t>
  </si>
  <si>
    <t>Nazwa JST</t>
  </si>
  <si>
    <t>Województo/ Powiat</t>
  </si>
  <si>
    <t>Liczba mieszkańców ogółem (baza pesel)</t>
  </si>
  <si>
    <t>Wartość budżetu JST ogółem w 2016 r w zł.</t>
  </si>
  <si>
    <t>Wypełniający Imię nazwisko tel. kontaktowy</t>
  </si>
  <si>
    <t>LP</t>
  </si>
  <si>
    <t>Pytanie</t>
  </si>
  <si>
    <t>Tak</t>
  </si>
  <si>
    <t>Nie</t>
  </si>
  <si>
    <t>Dodatkowe wyjaśnienia</t>
  </si>
  <si>
    <t>Czy obowiązująca Strategia Rozwiązywania Problemów Społecznych, zawiera rozdział w części diagnostycznej poświęcony sytuacji osób starszych?</t>
  </si>
  <si>
    <t>Proszę podać nazwę dokumentu i okres jego obowiązywania</t>
  </si>
  <si>
    <t>Czy obowiązująca Strategia Rozwiązywania Problemów Społecznych, zawiera rozdział w części planistycznej / programowej  dot. osób starszych?</t>
  </si>
  <si>
    <t>Czy w JST funkcjonuje odrębny dokument podejmujący kwestie aktywizacji i opieki seniorów ( np. Lokalny Program Wsparcia Seniorów)?</t>
  </si>
  <si>
    <t>Podmiot realizujący usługę</t>
  </si>
  <si>
    <t>Liczba osób objętych usługami</t>
  </si>
  <si>
    <t>Wartość środków finansowych przeznaczonych na realizację zadania w zł.?</t>
  </si>
  <si>
    <t>Jeśli usługi są standaryzowane proszę podać nazwę dokumentu wprowadzającego standaryzacje</t>
  </si>
  <si>
    <t>Czy jest monitorowana jakość usług opiekuńczych?</t>
  </si>
  <si>
    <t>Jeśli usługi opiekuńcze podlegają monitoringowi proszę wskazać jego metodę</t>
  </si>
  <si>
    <t>Liczba oczekujących na miejsce w DPS</t>
  </si>
  <si>
    <t>Liczba skierowanych</t>
  </si>
  <si>
    <t>Wartość środków finansowych przeznaczonych na finansowanie osób starszych w DPS w zł.?</t>
  </si>
  <si>
    <t>Liczba mieszkań chronionych</t>
  </si>
  <si>
    <t>Liczba miejsc</t>
  </si>
  <si>
    <t>Wartość środków finansowych przeznaczonych na ich funkcjonowanie w zł. ?</t>
  </si>
  <si>
    <t>Liczba przypadków wykrycia przemoc w wobec seniorów</t>
  </si>
  <si>
    <t>Liczba osób objętych projaktami</t>
  </si>
  <si>
    <t>Wartość środków finansowych przeznaczonych na ich realizację?</t>
  </si>
  <si>
    <t>Liczba placówek</t>
  </si>
  <si>
    <t>Wartość środków finansowych przeznaczonych na ich funkcjonowanie w zł.?</t>
  </si>
  <si>
    <t>Liczba udzielonych  grantów</t>
  </si>
  <si>
    <t>Liczba osób objętych działaniami (w ramach grantu)</t>
  </si>
  <si>
    <t>Wartość środków finansowych przeznaczonych na działania konkursowe w zł.?</t>
  </si>
  <si>
    <t>Czy JST organizowała/uczestniczyła w  szkoleniach związanych z edukacją do starości (służby społeczne, ochrona zdrowia, liderzy organizacji pozarządowych)?</t>
  </si>
  <si>
    <t>Liczba osób uczestniczących w szkoleniach</t>
  </si>
  <si>
    <t>Wartość środków finansowych przeznaczonych na szkolenia ?</t>
  </si>
  <si>
    <t>Liczba realizowanych programów</t>
  </si>
  <si>
    <t>Liczba osób objętych programami</t>
  </si>
  <si>
    <t>Wartość środków finansowych przeznaczonych na programy zdrowotne w zł.</t>
  </si>
  <si>
    <t>Liczba realizowanych projektów</t>
  </si>
  <si>
    <t>Liczba osób objętych działaniami w ramach projektów</t>
  </si>
  <si>
    <t>Wartość realizowanych projektów</t>
  </si>
  <si>
    <t>Liczba osób objętych pomocą</t>
  </si>
  <si>
    <t>Wartość udzielonej pomocy dla seniorów</t>
  </si>
  <si>
    <t>Osoby</t>
  </si>
  <si>
    <t>Kwota w złotych</t>
  </si>
  <si>
    <t>Sumy Kontrolne</t>
  </si>
  <si>
    <t>Wskażnik kontrolny</t>
  </si>
  <si>
    <t>Uwagi: 1. W polu odpowiedzi Tak/ Nie należy wpisać  x  gdy twierdzenie jest zgodne z prawdą. 2. Odpowiedzi na pytania proszę umieszczać w białych polach.  3. W polach gdzie wskazana jest liczba osób i wartośc kwot proszę wpisywać wyłącznie cyfry,  Dzięki zastosowanym reg. wartości powinny się sumować oraz dawać wskaźnik kontrolny.</t>
  </si>
  <si>
    <t>Liczba mieszkańców w wieku poprodukcyjnym w 2016 - kobiety 60+. mężczyźni 65 + (baza pesel)</t>
  </si>
  <si>
    <t>Czy w 2016 funkcjonowała na terenie JST samorządu Lokalna (gminna, powiatowa) Rada Seniorów? (została powołana lub kontynuowała działalność)</t>
  </si>
  <si>
    <t>Czy w 2016 zapisy w strategii dot.osób starszych podlegały procem monitoringu / ewaluacji (tak jeśli sporządzono raport pisemny)?</t>
  </si>
  <si>
    <t>Czy JST świadczyła w 2016 r. usługi opiekuńcze dla seniorów?</t>
  </si>
  <si>
    <t>Czy usługi opiekuńcze realizowane przez JST są wystandaryzowane? (Istnieje dokument określający ich standard)?</t>
  </si>
  <si>
    <t>Czy JST w 2016 prowadziła/lub finansowała prowadzenie mieszkania chronionego dla osób starszych?</t>
  </si>
  <si>
    <t>Czy JST w ramach Programu Rozwiązywania Problmów Alkoholowych realizowała w 2016 r.  projekty profilkatyczne, terapeutyczne szczgólnie adresowane do osób w wieku senioralnym?</t>
  </si>
  <si>
    <t>Czy JST dofinansowywała organizacje senioralne lub działające na rzecz osób starszych w 2016 r.</t>
  </si>
  <si>
    <t>Czy na terenie gminy funkcjonował w 2016  finansowany/współfinansowany  przez JST Klub Seniora?</t>
  </si>
  <si>
    <t>Czy na terenie JST w 2016 r. funkcjonował  Uniwersytet Trzeciego Wieku?</t>
  </si>
  <si>
    <t>Czy JST realizowała w 2016 roku programy zdrowotne adresowane do  seniorów?</t>
  </si>
  <si>
    <t>Czy JST udzielała w 2016 pomocy finansowej dla seniorów z systemu pomocy społecznej?</t>
  </si>
  <si>
    <t>Czy zespół Interdyscyplinarny ds. Przecidziałania Przemocy w Rodzinie, w 2016 r.podejmowął interwencje wobec ofiar/sprawców przemocy stosowanej wobec osób starszych?</t>
  </si>
  <si>
    <t>Czy JST ogłosiła odrębny konkurs dla organizacji pozarządowych związany z działaniami wyłącznie dla osób w wieku senioralnym ( ew. został wyodrębniony priorytet  " senioralny" w szerszym konkursie dla ngo)?</t>
  </si>
  <si>
    <t>Czy na terenie gminy w 2016 r. funkcjonował  Dzienny Dom Pobytu?</t>
  </si>
  <si>
    <t>Czy w 2016 z terenu gminy były kierowane osoby do Domów Pomocy Społecznej z powodu wieku lub przewlekłych stanów chorobowych?</t>
  </si>
  <si>
    <t>Czy JST realizowała w 2016 projekty socjalne, programy adresowane do osób starszych (np. "Pudłełko/koperta  życia", Kawiarenka dla seniora", inne)?</t>
  </si>
  <si>
    <t>Badanie prowadzone w związku z kształtowaniem się samorządowej polityki senioralnej w ramach Kamapnii Społecznej "Polska Przyjazna Osobom Starszym"</t>
  </si>
  <si>
    <t>x</t>
  </si>
  <si>
    <t>MOPS Olecko (zlecona usługa)</t>
  </si>
  <si>
    <t>kontrole swiadczonych usług</t>
  </si>
  <si>
    <t>Strategia Rozwiązywania Problemów Społecznych Miata i Gminy Olecko na lata 2016-2025</t>
  </si>
  <si>
    <t>Liczba kobiet - 2 805, liczba mężczyzn - 1 245</t>
  </si>
  <si>
    <t>21 795 osob</t>
  </si>
  <si>
    <t>Gmina Olecko</t>
  </si>
  <si>
    <t>Warmińsko-Mazurskie/olecki</t>
  </si>
  <si>
    <t>Jadwiga Malinowska, 87 520 23 95</t>
  </si>
  <si>
    <t>Olecka Rada Seniorów powołana została w 2016 r.</t>
  </si>
  <si>
    <t>Koperta 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</si>
</sst>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zł&quot;;[Red]\-#,##0\ &quot;zł&quot;"/>
    <numFmt numFmtId="164" formatCode="0.00000000%"/>
    <numFmt numFmtId="165" formatCode="0.0000%"/>
    <numFmt numFmtId="166" formatCode="0.000000%"/>
  </numFmts>
  <fonts count="14" x14ac:knownFonts="1">
    <font>
      <sz val="11"/>
      <color rgb="FF000000"/>
      <name val="Calibri"/>
      <family val="2"/>
      <charset val="238"/>
    </font>
    <font>
      <b/>
      <sz val="22"/>
      <color rgb="FFFFFFFF"/>
      <name val="Calibri"/>
      <family val="2"/>
      <charset val="238"/>
    </font>
    <font>
      <b/>
      <sz val="11"/>
      <color rgb="FF0061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9C0006"/>
      <name val="Calibri"/>
      <family val="2"/>
      <charset val="238"/>
    </font>
    <font>
      <b/>
      <sz val="11"/>
      <name val="Calibri"/>
      <family val="2"/>
      <charset val="238"/>
    </font>
    <font>
      <b/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B2B2B2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7CE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FFFFCC"/>
      </patternFill>
    </fill>
    <fill>
      <patternFill patternType="solid">
        <fgColor theme="9" tint="0.79998168889431442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2" fillId="0" borderId="0" applyBorder="0" applyProtection="0"/>
    <xf numFmtId="0" fontId="5" fillId="5" borderId="0" applyBorder="0" applyProtection="0"/>
  </cellStyleXfs>
  <cellXfs count="48">
    <xf numFmtId="0" fontId="0" fillId="0" borderId="0" xfId="0"/>
    <xf numFmtId="0" fontId="3" fillId="4" borderId="1" xfId="2" applyFont="1" applyFill="1" applyBorder="1" applyAlignment="1" applyProtection="1">
      <alignment vertical="center" wrapText="1"/>
    </xf>
    <xf numFmtId="164" fontId="0" fillId="0" borderId="0" xfId="1" applyNumberFormat="1" applyFont="1" applyBorder="1" applyAlignment="1" applyProtection="1"/>
    <xf numFmtId="0" fontId="4" fillId="3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4" borderId="1" xfId="2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4" borderId="1" xfId="2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3" fillId="6" borderId="3" xfId="0" applyFont="1" applyFill="1" applyBorder="1"/>
    <xf numFmtId="0" fontId="9" fillId="0" borderId="0" xfId="0" applyFont="1" applyAlignment="1"/>
    <xf numFmtId="0" fontId="10" fillId="0" borderId="0" xfId="0" applyFont="1" applyAlignment="1"/>
    <xf numFmtId="0" fontId="0" fillId="6" borderId="0" xfId="0" applyFill="1"/>
    <xf numFmtId="0" fontId="13" fillId="7" borderId="1" xfId="0" applyFont="1" applyFill="1" applyBorder="1"/>
    <xf numFmtId="0" fontId="0" fillId="7" borderId="1" xfId="0" applyFill="1" applyBorder="1"/>
    <xf numFmtId="0" fontId="11" fillId="8" borderId="1" xfId="0" applyFont="1" applyFill="1" applyBorder="1"/>
    <xf numFmtId="165" fontId="11" fillId="8" borderId="1" xfId="1" applyNumberFormat="1" applyFont="1" applyFill="1" applyBorder="1" applyAlignment="1" applyProtection="1"/>
    <xf numFmtId="166" fontId="11" fillId="8" borderId="1" xfId="1" applyNumberFormat="1" applyFont="1" applyFill="1" applyBorder="1" applyAlignment="1" applyProtection="1"/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3" fontId="3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0" xfId="2" applyFont="1" applyFill="1" applyBorder="1" applyAlignment="1" applyProtection="1">
      <alignment horizontal="center" vertical="center"/>
    </xf>
    <xf numFmtId="0" fontId="3" fillId="4" borderId="1" xfId="2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5" borderId="2" xfId="2" applyFont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/>
    </xf>
    <xf numFmtId="0" fontId="6" fillId="5" borderId="1" xfId="2" applyFont="1" applyBorder="1" applyAlignment="1" applyProtection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5" borderId="1" xfId="2" applyFont="1" applyBorder="1" applyAlignment="1" applyProtection="1">
      <alignment horizontal="center" vertical="center" wrapText="1"/>
    </xf>
    <xf numFmtId="0" fontId="6" fillId="5" borderId="1" xfId="2" applyFont="1" applyBorder="1" applyAlignment="1" applyProtection="1">
      <alignment horizontal="center" vertical="center"/>
    </xf>
    <xf numFmtId="0" fontId="4" fillId="3" borderId="1" xfId="2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4" borderId="1" xfId="2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center" vertical="center" wrapText="1"/>
    </xf>
    <xf numFmtId="0" fontId="2" fillId="3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6" fontId="0" fillId="6" borderId="1" xfId="0" applyNumberForma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5B3D7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53"/>
  <sheetViews>
    <sheetView tabSelected="1" topLeftCell="B1" zoomScale="90" zoomScaleNormal="90" workbookViewId="0">
      <selection activeCell="F6" sqref="F6:G6"/>
    </sheetView>
  </sheetViews>
  <sheetFormatPr defaultRowHeight="14.4" x14ac:dyDescent="0.3"/>
  <cols>
    <col min="1" max="1" width="3.6640625"/>
    <col min="2" max="2" width="87.33203125"/>
    <col min="3" max="3" width="11"/>
    <col min="4" max="4" width="10.88671875"/>
    <col min="5" max="5" width="50.109375" customWidth="1"/>
    <col min="6" max="6" width="34.6640625"/>
    <col min="7" max="7" width="38.109375"/>
    <col min="8" max="11" width="8.6640625"/>
    <col min="12" max="12" width="12.5546875"/>
    <col min="13" max="1025" width="8.6640625"/>
  </cols>
  <sheetData>
    <row r="1" spans="1:12" ht="15" customHeight="1" x14ac:dyDescent="0.3">
      <c r="A1" s="43" t="s">
        <v>0</v>
      </c>
      <c r="B1" s="43"/>
      <c r="C1" s="43"/>
      <c r="D1" s="43"/>
      <c r="E1" s="44" t="s">
        <v>1</v>
      </c>
      <c r="F1" s="44"/>
      <c r="G1" s="44"/>
    </row>
    <row r="2" spans="1:12" ht="15" customHeight="1" x14ac:dyDescent="0.3">
      <c r="A2" s="43"/>
      <c r="B2" s="43"/>
      <c r="C2" s="43"/>
      <c r="D2" s="43"/>
      <c r="E2" s="1" t="s">
        <v>2</v>
      </c>
      <c r="F2" s="45" t="s">
        <v>76</v>
      </c>
      <c r="G2" s="45"/>
    </row>
    <row r="3" spans="1:12" ht="15" customHeight="1" x14ac:dyDescent="0.3">
      <c r="A3" s="43"/>
      <c r="B3" s="43"/>
      <c r="C3" s="43"/>
      <c r="D3" s="43"/>
      <c r="E3" s="1" t="s">
        <v>3</v>
      </c>
      <c r="F3" s="45" t="s">
        <v>77</v>
      </c>
      <c r="G3" s="45"/>
    </row>
    <row r="4" spans="1:12" x14ac:dyDescent="0.3">
      <c r="A4" s="43"/>
      <c r="B4" s="43"/>
      <c r="C4" s="43"/>
      <c r="D4" s="43"/>
      <c r="E4" s="1" t="s">
        <v>4</v>
      </c>
      <c r="F4" s="45" t="s">
        <v>75</v>
      </c>
      <c r="G4" s="45"/>
    </row>
    <row r="5" spans="1:12" ht="21" customHeight="1" x14ac:dyDescent="0.3">
      <c r="A5" s="43"/>
      <c r="B5" s="43"/>
      <c r="C5" s="43"/>
      <c r="D5" s="43"/>
      <c r="E5" s="1" t="s">
        <v>52</v>
      </c>
      <c r="F5" s="46" t="s">
        <v>74</v>
      </c>
      <c r="G5" s="46"/>
    </row>
    <row r="6" spans="1:12" ht="21" customHeight="1" x14ac:dyDescent="0.3">
      <c r="A6" s="43"/>
      <c r="B6" s="43"/>
      <c r="C6" s="43"/>
      <c r="D6" s="43"/>
      <c r="E6" s="1" t="s">
        <v>5</v>
      </c>
      <c r="F6" s="47">
        <v>84584436</v>
      </c>
      <c r="G6" s="46"/>
    </row>
    <row r="7" spans="1:12" ht="27" customHeight="1" x14ac:dyDescent="0.3">
      <c r="A7" s="43"/>
      <c r="B7" s="43"/>
      <c r="C7" s="43"/>
      <c r="D7" s="43"/>
      <c r="E7" s="1" t="s">
        <v>6</v>
      </c>
      <c r="F7" s="45" t="s">
        <v>78</v>
      </c>
      <c r="G7" s="45"/>
      <c r="L7" s="2"/>
    </row>
    <row r="8" spans="1:12" ht="22.5" customHeight="1" x14ac:dyDescent="0.3">
      <c r="A8" s="3" t="s">
        <v>7</v>
      </c>
      <c r="B8" s="3" t="s">
        <v>8</v>
      </c>
      <c r="C8" s="3" t="s">
        <v>9</v>
      </c>
      <c r="D8" s="3" t="s">
        <v>10</v>
      </c>
      <c r="E8" s="40" t="s">
        <v>11</v>
      </c>
      <c r="F8" s="40"/>
      <c r="G8" s="40"/>
    </row>
    <row r="9" spans="1:12" ht="28.8" x14ac:dyDescent="0.3">
      <c r="A9" s="4">
        <v>1</v>
      </c>
      <c r="B9" s="4" t="s">
        <v>53</v>
      </c>
      <c r="C9" s="5"/>
      <c r="D9" s="5"/>
      <c r="E9" s="36" t="s">
        <v>79</v>
      </c>
      <c r="F9" s="36"/>
      <c r="G9" s="36"/>
    </row>
    <row r="10" spans="1:12" ht="27" customHeight="1" x14ac:dyDescent="0.3">
      <c r="A10" s="30">
        <v>2</v>
      </c>
      <c r="B10" s="30" t="s">
        <v>12</v>
      </c>
      <c r="C10" s="37" t="s">
        <v>70</v>
      </c>
      <c r="D10" s="41"/>
      <c r="E10" s="42" t="s">
        <v>13</v>
      </c>
      <c r="F10" s="42"/>
      <c r="G10" s="42"/>
    </row>
    <row r="11" spans="1:12" ht="27" customHeight="1" x14ac:dyDescent="0.3">
      <c r="A11" s="30"/>
      <c r="B11" s="30"/>
      <c r="C11" s="37"/>
      <c r="D11" s="41"/>
      <c r="E11" s="32" t="s">
        <v>73</v>
      </c>
      <c r="F11" s="32"/>
      <c r="G11" s="32"/>
    </row>
    <row r="12" spans="1:12" ht="27" customHeight="1" x14ac:dyDescent="0.3">
      <c r="A12" s="4">
        <v>3</v>
      </c>
      <c r="B12" s="4" t="s">
        <v>14</v>
      </c>
      <c r="C12" s="25" t="s">
        <v>70</v>
      </c>
      <c r="D12" s="5"/>
      <c r="E12" s="38"/>
      <c r="F12" s="38"/>
      <c r="G12" s="38"/>
    </row>
    <row r="13" spans="1:12" ht="27" customHeight="1" x14ac:dyDescent="0.3">
      <c r="A13" s="4">
        <v>4</v>
      </c>
      <c r="B13" s="4" t="s">
        <v>54</v>
      </c>
      <c r="C13" s="5"/>
      <c r="D13" s="25" t="s">
        <v>70</v>
      </c>
      <c r="E13" s="39"/>
      <c r="F13" s="39"/>
      <c r="G13" s="39"/>
    </row>
    <row r="14" spans="1:12" ht="30" customHeight="1" x14ac:dyDescent="0.3">
      <c r="A14" s="30">
        <v>5</v>
      </c>
      <c r="B14" s="30" t="s">
        <v>15</v>
      </c>
      <c r="C14" s="32"/>
      <c r="D14" s="31" t="s">
        <v>70</v>
      </c>
      <c r="E14" s="30" t="s">
        <v>13</v>
      </c>
      <c r="F14" s="30"/>
      <c r="G14" s="30"/>
    </row>
    <row r="15" spans="1:12" x14ac:dyDescent="0.3">
      <c r="A15" s="30"/>
      <c r="B15" s="30"/>
      <c r="C15" s="32"/>
      <c r="D15" s="31"/>
      <c r="E15" s="32"/>
      <c r="F15" s="32"/>
      <c r="G15" s="32"/>
    </row>
    <row r="16" spans="1:12" ht="45" customHeight="1" x14ac:dyDescent="0.3">
      <c r="A16" s="30">
        <v>6</v>
      </c>
      <c r="B16" s="30" t="s">
        <v>55</v>
      </c>
      <c r="C16" s="31" t="s">
        <v>70</v>
      </c>
      <c r="D16" s="32"/>
      <c r="E16" s="4" t="s">
        <v>16</v>
      </c>
      <c r="F16" s="4" t="s">
        <v>17</v>
      </c>
      <c r="G16" s="4" t="s">
        <v>18</v>
      </c>
    </row>
    <row r="17" spans="1:7" x14ac:dyDescent="0.3">
      <c r="A17" s="30"/>
      <c r="B17" s="30"/>
      <c r="C17" s="31"/>
      <c r="D17" s="32"/>
      <c r="E17" s="5" t="s">
        <v>71</v>
      </c>
      <c r="F17" s="25">
        <v>149</v>
      </c>
      <c r="G17" s="27">
        <v>640097</v>
      </c>
    </row>
    <row r="18" spans="1:7" ht="30.75" customHeight="1" x14ac:dyDescent="0.3">
      <c r="A18" s="30">
        <v>7</v>
      </c>
      <c r="B18" s="30" t="s">
        <v>56</v>
      </c>
      <c r="C18" s="32"/>
      <c r="D18" s="31" t="s">
        <v>70</v>
      </c>
      <c r="E18" s="30" t="s">
        <v>19</v>
      </c>
      <c r="F18" s="30"/>
      <c r="G18" s="30"/>
    </row>
    <row r="19" spans="1:7" x14ac:dyDescent="0.3">
      <c r="A19" s="30"/>
      <c r="B19" s="30"/>
      <c r="C19" s="32"/>
      <c r="D19" s="31"/>
      <c r="E19" s="32"/>
      <c r="F19" s="32"/>
      <c r="G19" s="32"/>
    </row>
    <row r="20" spans="1:7" ht="15" customHeight="1" x14ac:dyDescent="0.3">
      <c r="A20" s="30">
        <v>8</v>
      </c>
      <c r="B20" s="30" t="s">
        <v>20</v>
      </c>
      <c r="C20" s="31" t="s">
        <v>70</v>
      </c>
      <c r="D20" s="32"/>
      <c r="E20" s="30" t="s">
        <v>21</v>
      </c>
      <c r="F20" s="30"/>
      <c r="G20" s="30"/>
    </row>
    <row r="21" spans="1:7" x14ac:dyDescent="0.3">
      <c r="A21" s="30"/>
      <c r="B21" s="30"/>
      <c r="C21" s="31"/>
      <c r="D21" s="32"/>
      <c r="E21" s="32" t="s">
        <v>72</v>
      </c>
      <c r="F21" s="32"/>
      <c r="G21" s="32"/>
    </row>
    <row r="22" spans="1:7" ht="45" customHeight="1" x14ac:dyDescent="0.3">
      <c r="A22" s="30">
        <v>9</v>
      </c>
      <c r="B22" s="30" t="s">
        <v>67</v>
      </c>
      <c r="C22" s="31" t="s">
        <v>70</v>
      </c>
      <c r="D22" s="32"/>
      <c r="E22" s="4" t="s">
        <v>22</v>
      </c>
      <c r="F22" s="4" t="s">
        <v>23</v>
      </c>
      <c r="G22" s="4" t="s">
        <v>24</v>
      </c>
    </row>
    <row r="23" spans="1:7" x14ac:dyDescent="0.3">
      <c r="A23" s="30"/>
      <c r="B23" s="30"/>
      <c r="C23" s="31"/>
      <c r="D23" s="32"/>
      <c r="E23" s="25">
        <v>12</v>
      </c>
      <c r="F23" s="25">
        <v>52</v>
      </c>
      <c r="G23" s="27">
        <v>1122210</v>
      </c>
    </row>
    <row r="24" spans="1:7" ht="45" customHeight="1" x14ac:dyDescent="0.3">
      <c r="A24" s="34">
        <v>10</v>
      </c>
      <c r="B24" s="30" t="s">
        <v>57</v>
      </c>
      <c r="C24" s="31"/>
      <c r="D24" s="31" t="s">
        <v>70</v>
      </c>
      <c r="E24" s="4" t="s">
        <v>25</v>
      </c>
      <c r="F24" s="4" t="s">
        <v>26</v>
      </c>
      <c r="G24" s="4" t="s">
        <v>27</v>
      </c>
    </row>
    <row r="25" spans="1:7" x14ac:dyDescent="0.3">
      <c r="A25" s="34"/>
      <c r="B25" s="30"/>
      <c r="C25" s="31"/>
      <c r="D25" s="31"/>
      <c r="E25" s="24">
        <v>0</v>
      </c>
      <c r="F25" s="25">
        <v>0</v>
      </c>
      <c r="G25" s="5"/>
    </row>
    <row r="26" spans="1:7" ht="30" customHeight="1" x14ac:dyDescent="0.3">
      <c r="A26" s="34">
        <v>11</v>
      </c>
      <c r="B26" s="30" t="s">
        <v>64</v>
      </c>
      <c r="C26" s="31" t="s">
        <v>70</v>
      </c>
      <c r="D26" s="31"/>
      <c r="E26" s="34" t="s">
        <v>28</v>
      </c>
      <c r="F26" s="34"/>
      <c r="G26" s="34"/>
    </row>
    <row r="27" spans="1:7" x14ac:dyDescent="0.3">
      <c r="A27" s="34"/>
      <c r="B27" s="30"/>
      <c r="C27" s="31"/>
      <c r="D27" s="31"/>
      <c r="E27" s="31">
        <v>7</v>
      </c>
      <c r="F27" s="31"/>
      <c r="G27" s="31"/>
    </row>
    <row r="28" spans="1:7" ht="36" customHeight="1" x14ac:dyDescent="0.3">
      <c r="A28" s="34">
        <v>12</v>
      </c>
      <c r="B28" s="30" t="s">
        <v>58</v>
      </c>
      <c r="C28" s="31"/>
      <c r="D28" s="31" t="s">
        <v>70</v>
      </c>
      <c r="E28" s="8" t="s">
        <v>29</v>
      </c>
      <c r="F28" s="34" t="s">
        <v>30</v>
      </c>
      <c r="G28" s="34"/>
    </row>
    <row r="29" spans="1:7" x14ac:dyDescent="0.3">
      <c r="A29" s="34"/>
      <c r="B29" s="30"/>
      <c r="C29" s="31"/>
      <c r="D29" s="31"/>
      <c r="E29" s="9">
        <v>0</v>
      </c>
      <c r="F29" s="37">
        <v>0</v>
      </c>
      <c r="G29" s="37"/>
    </row>
    <row r="30" spans="1:7" ht="45" customHeight="1" x14ac:dyDescent="0.3">
      <c r="A30" s="30">
        <v>13</v>
      </c>
      <c r="B30" s="30" t="s">
        <v>66</v>
      </c>
      <c r="C30" s="32"/>
      <c r="D30" s="31" t="s">
        <v>70</v>
      </c>
      <c r="E30" s="4" t="s">
        <v>31</v>
      </c>
      <c r="F30" s="4" t="s">
        <v>26</v>
      </c>
      <c r="G30" s="4" t="s">
        <v>32</v>
      </c>
    </row>
    <row r="31" spans="1:7" x14ac:dyDescent="0.3">
      <c r="A31" s="30"/>
      <c r="B31" s="30"/>
      <c r="C31" s="32"/>
      <c r="D31" s="31"/>
      <c r="E31" s="24">
        <v>0</v>
      </c>
      <c r="F31" s="5"/>
      <c r="G31" s="5"/>
    </row>
    <row r="32" spans="1:7" ht="45" customHeight="1" x14ac:dyDescent="0.3">
      <c r="A32" s="30">
        <v>14</v>
      </c>
      <c r="B32" s="30" t="s">
        <v>60</v>
      </c>
      <c r="C32" s="32"/>
      <c r="D32" s="31" t="s">
        <v>70</v>
      </c>
      <c r="E32" s="4" t="s">
        <v>31</v>
      </c>
      <c r="F32" s="4" t="s">
        <v>26</v>
      </c>
      <c r="G32" s="4" t="s">
        <v>32</v>
      </c>
    </row>
    <row r="33" spans="1:130" x14ac:dyDescent="0.3">
      <c r="A33" s="30"/>
      <c r="B33" s="30"/>
      <c r="C33" s="32"/>
      <c r="D33" s="31"/>
      <c r="E33" s="24">
        <v>0</v>
      </c>
      <c r="F33" s="5"/>
      <c r="G33" s="5"/>
    </row>
    <row r="34" spans="1:130" x14ac:dyDescent="0.3">
      <c r="A34" s="4">
        <v>15</v>
      </c>
      <c r="B34" s="4" t="s">
        <v>59</v>
      </c>
      <c r="C34" s="7"/>
      <c r="D34" s="24" t="s">
        <v>70</v>
      </c>
      <c r="E34" s="36"/>
      <c r="F34" s="36"/>
      <c r="G34" s="36"/>
    </row>
    <row r="35" spans="1:130" ht="45" customHeight="1" x14ac:dyDescent="0.3">
      <c r="A35" s="30">
        <v>16</v>
      </c>
      <c r="B35" s="30" t="s">
        <v>65</v>
      </c>
      <c r="C35" s="32"/>
      <c r="D35" s="31" t="s">
        <v>70</v>
      </c>
      <c r="E35" s="4" t="s">
        <v>33</v>
      </c>
      <c r="F35" s="4" t="s">
        <v>34</v>
      </c>
      <c r="G35" s="4" t="s">
        <v>35</v>
      </c>
    </row>
    <row r="36" spans="1:130" x14ac:dyDescent="0.3">
      <c r="A36" s="30"/>
      <c r="B36" s="30"/>
      <c r="C36" s="32"/>
      <c r="D36" s="31"/>
      <c r="E36" s="24">
        <v>0</v>
      </c>
      <c r="F36" s="25">
        <v>0</v>
      </c>
      <c r="G36" s="25">
        <v>0</v>
      </c>
    </row>
    <row r="37" spans="1:130" ht="14.85" customHeight="1" x14ac:dyDescent="0.3">
      <c r="A37" s="34">
        <v>17</v>
      </c>
      <c r="B37" s="30" t="s">
        <v>36</v>
      </c>
      <c r="C37" s="31"/>
      <c r="D37" s="31" t="s">
        <v>70</v>
      </c>
      <c r="E37" s="4" t="s">
        <v>37</v>
      </c>
      <c r="F37" s="35" t="s">
        <v>38</v>
      </c>
      <c r="G37" s="35"/>
    </row>
    <row r="38" spans="1:130" x14ac:dyDescent="0.3">
      <c r="A38" s="34"/>
      <c r="B38" s="30"/>
      <c r="C38" s="31"/>
      <c r="D38" s="31"/>
      <c r="E38" s="7">
        <v>0</v>
      </c>
      <c r="F38" s="31">
        <v>0</v>
      </c>
      <c r="G38" s="31"/>
    </row>
    <row r="39" spans="1:130" x14ac:dyDescent="0.3">
      <c r="A39" s="10">
        <v>18</v>
      </c>
      <c r="B39" s="10" t="s">
        <v>61</v>
      </c>
      <c r="C39" s="11"/>
      <c r="D39" s="28" t="s">
        <v>70</v>
      </c>
      <c r="E39" s="33"/>
      <c r="F39" s="33"/>
      <c r="G39" s="33"/>
    </row>
    <row r="40" spans="1:130" s="14" customFormat="1" ht="42.15" customHeight="1" x14ac:dyDescent="0.3">
      <c r="A40" s="34">
        <v>19</v>
      </c>
      <c r="B40" s="30" t="s">
        <v>62</v>
      </c>
      <c r="C40" s="31"/>
      <c r="D40" s="31" t="s">
        <v>70</v>
      </c>
      <c r="E40" s="6" t="s">
        <v>39</v>
      </c>
      <c r="F40" s="12" t="s">
        <v>40</v>
      </c>
      <c r="G40" s="12" t="s">
        <v>41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</row>
    <row r="41" spans="1:130" x14ac:dyDescent="0.3">
      <c r="A41" s="34"/>
      <c r="B41" s="30"/>
      <c r="C41" s="31"/>
      <c r="D41" s="31"/>
      <c r="E41" s="26">
        <v>0</v>
      </c>
      <c r="F41" s="15"/>
      <c r="G41" s="15"/>
    </row>
    <row r="42" spans="1:130" ht="28.35" customHeight="1" x14ac:dyDescent="0.3">
      <c r="A42" s="30">
        <v>20</v>
      </c>
      <c r="B42" s="30" t="s">
        <v>68</v>
      </c>
      <c r="C42" s="31" t="s">
        <v>70</v>
      </c>
      <c r="D42" s="32"/>
      <c r="E42" s="4" t="s">
        <v>42</v>
      </c>
      <c r="F42" s="4" t="s">
        <v>43</v>
      </c>
      <c r="G42" s="4" t="s">
        <v>44</v>
      </c>
    </row>
    <row r="43" spans="1:130" x14ac:dyDescent="0.3">
      <c r="A43" s="30"/>
      <c r="B43" s="30"/>
      <c r="C43" s="31"/>
      <c r="D43" s="32"/>
      <c r="E43" s="7" t="s">
        <v>80</v>
      </c>
      <c r="F43" s="5">
        <v>700</v>
      </c>
      <c r="G43" s="5">
        <v>0</v>
      </c>
    </row>
    <row r="44" spans="1:130" ht="14.85" customHeight="1" x14ac:dyDescent="0.3">
      <c r="A44" s="30">
        <v>21</v>
      </c>
      <c r="B44" s="30" t="s">
        <v>63</v>
      </c>
      <c r="C44" s="31" t="s">
        <v>70</v>
      </c>
      <c r="D44" s="32"/>
      <c r="E44" s="4"/>
      <c r="F44" s="4" t="s">
        <v>45</v>
      </c>
      <c r="G44" s="4" t="s">
        <v>46</v>
      </c>
    </row>
    <row r="45" spans="1:130" x14ac:dyDescent="0.3">
      <c r="A45" s="30"/>
      <c r="B45" s="30"/>
      <c r="C45" s="31"/>
      <c r="D45" s="32"/>
      <c r="E45" s="7"/>
      <c r="F45" s="25">
        <v>71</v>
      </c>
      <c r="G45" s="27">
        <v>230715</v>
      </c>
    </row>
    <row r="46" spans="1:130" x14ac:dyDescent="0.3">
      <c r="A46" s="29" t="s">
        <v>69</v>
      </c>
      <c r="B46" s="29"/>
      <c r="C46" s="29"/>
      <c r="D46" s="29"/>
      <c r="E46" s="29"/>
      <c r="F46" s="29"/>
      <c r="G46" s="29"/>
    </row>
    <row r="47" spans="1:130" x14ac:dyDescent="0.3">
      <c r="A47" s="29"/>
      <c r="B47" s="29"/>
      <c r="C47" s="29"/>
      <c r="D47" s="29"/>
      <c r="E47" s="29"/>
      <c r="F47" s="29"/>
      <c r="G47" s="29"/>
    </row>
    <row r="48" spans="1:130" x14ac:dyDescent="0.3">
      <c r="A48" s="29"/>
      <c r="B48" s="29"/>
      <c r="C48" s="29"/>
      <c r="D48" s="29"/>
      <c r="E48" s="29"/>
      <c r="F48" s="29"/>
      <c r="G48" s="29"/>
    </row>
    <row r="49" spans="2:7" ht="21" x14ac:dyDescent="0.4">
      <c r="B49" s="16" t="s">
        <v>51</v>
      </c>
      <c r="C49" s="17"/>
      <c r="D49" s="17"/>
      <c r="E49" s="17"/>
      <c r="F49" s="17"/>
      <c r="G49" s="17"/>
    </row>
    <row r="51" spans="2:7" x14ac:dyDescent="0.3">
      <c r="B51" s="18"/>
      <c r="C51" s="18"/>
      <c r="D51" s="18"/>
      <c r="E51" s="20"/>
      <c r="F51" s="19" t="s">
        <v>47</v>
      </c>
      <c r="G51" s="19" t="s">
        <v>48</v>
      </c>
    </row>
    <row r="52" spans="2:7" x14ac:dyDescent="0.3">
      <c r="B52" s="18"/>
      <c r="C52" s="18"/>
      <c r="D52" s="18"/>
      <c r="E52" s="19" t="s">
        <v>49</v>
      </c>
      <c r="F52" s="21">
        <f>F43+F41+F33+F31+F25+F23+F17+K22+F36+E29+E38+F45</f>
        <v>972</v>
      </c>
      <c r="G52" s="21">
        <f>G43+G41+G36+G33+G31+F29+G25+G23+G17+F38+G45</f>
        <v>1993022</v>
      </c>
    </row>
    <row r="53" spans="2:7" x14ac:dyDescent="0.3">
      <c r="B53" s="18"/>
      <c r="C53" s="18"/>
      <c r="D53" s="18"/>
      <c r="E53" s="19" t="s">
        <v>50</v>
      </c>
      <c r="F53" s="22" t="e">
        <f>F52/F5</f>
        <v>#VALUE!</v>
      </c>
      <c r="G53" s="23">
        <f>G52/F6</f>
        <v>2.3562514503259205E-2</v>
      </c>
    </row>
  </sheetData>
  <mergeCells count="93">
    <mergeCell ref="A1:D7"/>
    <mergeCell ref="E1:G1"/>
    <mergeCell ref="F2:G2"/>
    <mergeCell ref="F3:G3"/>
    <mergeCell ref="F4:G4"/>
    <mergeCell ref="F5:G5"/>
    <mergeCell ref="F6:G6"/>
    <mergeCell ref="F7:G7"/>
    <mergeCell ref="E8:G8"/>
    <mergeCell ref="E9:G9"/>
    <mergeCell ref="A10:A11"/>
    <mergeCell ref="B10:B11"/>
    <mergeCell ref="C10:C11"/>
    <mergeCell ref="D10:D11"/>
    <mergeCell ref="E10:G10"/>
    <mergeCell ref="E11:G11"/>
    <mergeCell ref="E12:G12"/>
    <mergeCell ref="E13:G13"/>
    <mergeCell ref="A14:A15"/>
    <mergeCell ref="B14:B15"/>
    <mergeCell ref="C14:C15"/>
    <mergeCell ref="D14:D15"/>
    <mergeCell ref="E14:G14"/>
    <mergeCell ref="E15:G15"/>
    <mergeCell ref="A16:A17"/>
    <mergeCell ref="B16:B17"/>
    <mergeCell ref="C16:C17"/>
    <mergeCell ref="D16:D17"/>
    <mergeCell ref="A18:A19"/>
    <mergeCell ref="B18:B19"/>
    <mergeCell ref="C18:C19"/>
    <mergeCell ref="D18:D19"/>
    <mergeCell ref="E18:G18"/>
    <mergeCell ref="E19:G19"/>
    <mergeCell ref="A20:A21"/>
    <mergeCell ref="B20:B21"/>
    <mergeCell ref="C20:C21"/>
    <mergeCell ref="D20:D21"/>
    <mergeCell ref="E20:G20"/>
    <mergeCell ref="E21:G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E26:G26"/>
    <mergeCell ref="E27:G27"/>
    <mergeCell ref="A28:A29"/>
    <mergeCell ref="B28:B29"/>
    <mergeCell ref="C28:C29"/>
    <mergeCell ref="D28:D29"/>
    <mergeCell ref="F28:G28"/>
    <mergeCell ref="F29:G29"/>
    <mergeCell ref="A30:A31"/>
    <mergeCell ref="B30:B31"/>
    <mergeCell ref="C30:C31"/>
    <mergeCell ref="D30:D31"/>
    <mergeCell ref="A32:A33"/>
    <mergeCell ref="B32:B33"/>
    <mergeCell ref="C32:C33"/>
    <mergeCell ref="D32:D33"/>
    <mergeCell ref="E34:G34"/>
    <mergeCell ref="A35:A36"/>
    <mergeCell ref="B35:B36"/>
    <mergeCell ref="C35:C36"/>
    <mergeCell ref="D35:D36"/>
    <mergeCell ref="A37:A38"/>
    <mergeCell ref="B37:B38"/>
    <mergeCell ref="C37:C38"/>
    <mergeCell ref="D37:D38"/>
    <mergeCell ref="F37:G37"/>
    <mergeCell ref="F38:G38"/>
    <mergeCell ref="E39:G39"/>
    <mergeCell ref="A40:A41"/>
    <mergeCell ref="B40:B41"/>
    <mergeCell ref="C40:C41"/>
    <mergeCell ref="D40:D41"/>
    <mergeCell ref="A46:G48"/>
    <mergeCell ref="A42:A43"/>
    <mergeCell ref="B42:B43"/>
    <mergeCell ref="C42:C43"/>
    <mergeCell ref="D42:D43"/>
    <mergeCell ref="A44:A45"/>
    <mergeCell ref="B44:B45"/>
    <mergeCell ref="C44:C45"/>
    <mergeCell ref="D44:D45"/>
  </mergeCells>
  <pageMargins left="0.70833333333333304" right="0.70833333333333304" top="0.74791666666666701" bottom="0.74791666666666701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SENIORZY 2016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</dc:creator>
  <cp:lastModifiedBy>pc</cp:lastModifiedBy>
  <cp:revision>1</cp:revision>
  <cp:lastPrinted>2017-07-31T08:01:21Z</cp:lastPrinted>
  <dcterms:created xsi:type="dcterms:W3CDTF">2015-03-11T06:56:17Z</dcterms:created>
  <dcterms:modified xsi:type="dcterms:W3CDTF">2017-09-25T11:00:11Z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Sil-art Rycho444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